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 activeTab="1"/>
  </bookViews>
  <sheets>
    <sheet name="Local Funds" sheetId="1" r:id="rId1"/>
    <sheet name="Industry Certific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11" i="2" s="1"/>
  <c r="H10" i="2"/>
  <c r="H11" i="2" s="1"/>
  <c r="G10" i="2"/>
  <c r="G11" i="2" s="1"/>
  <c r="F10" i="2"/>
  <c r="D10" i="2"/>
  <c r="C10" i="2"/>
  <c r="J9" i="2"/>
  <c r="J8" i="2"/>
  <c r="J7" i="2"/>
  <c r="J6" i="2"/>
  <c r="J5" i="2"/>
  <c r="F4" i="2"/>
  <c r="F11" i="2" s="1"/>
  <c r="H30" i="1"/>
  <c r="G30" i="1"/>
  <c r="G31" i="1" s="1"/>
  <c r="F30" i="1"/>
  <c r="F31" i="1" s="1"/>
  <c r="E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31" i="1" s="1"/>
  <c r="J10" i="2" l="1"/>
  <c r="J4" i="2"/>
  <c r="D11" i="2"/>
  <c r="J11" i="2" s="1"/>
</calcChain>
</file>

<file path=xl/sharedStrings.xml><?xml version="1.0" encoding="utf-8"?>
<sst xmlns="http://schemas.openxmlformats.org/spreadsheetml/2006/main" count="119" uniqueCount="47">
  <si>
    <t xml:space="preserve">   </t>
  </si>
  <si>
    <t>Marketing</t>
  </si>
  <si>
    <t xml:space="preserve">Total Cost </t>
  </si>
  <si>
    <t>Date</t>
  </si>
  <si>
    <t>Payment Method</t>
  </si>
  <si>
    <t>Vendor</t>
  </si>
  <si>
    <t>Total Amount</t>
  </si>
  <si>
    <t>Styers</t>
  </si>
  <si>
    <t>Clay</t>
  </si>
  <si>
    <t>Budget Amount</t>
  </si>
  <si>
    <t>P-Card</t>
  </si>
  <si>
    <t xml:space="preserve">Office Depot </t>
  </si>
  <si>
    <t>x</t>
  </si>
  <si>
    <t>Office Depot</t>
  </si>
  <si>
    <t>Hobby Lobby</t>
  </si>
  <si>
    <t>Staples</t>
  </si>
  <si>
    <t>Best Buy</t>
  </si>
  <si>
    <t>Nasco</t>
  </si>
  <si>
    <t>Home depot</t>
  </si>
  <si>
    <t>Office Supply</t>
  </si>
  <si>
    <t>Weebly</t>
  </si>
  <si>
    <t>ZORO</t>
  </si>
  <si>
    <t>Walmart</t>
  </si>
  <si>
    <t>BudgAdj</t>
  </si>
  <si>
    <t>Budget Adjustment</t>
  </si>
  <si>
    <t xml:space="preserve">Office Depot (MKT) </t>
  </si>
  <si>
    <t>Walmart (MKT)</t>
  </si>
  <si>
    <t xml:space="preserve">Hobby Lobby (MKT) </t>
  </si>
  <si>
    <t>Store Supply Warehouse</t>
  </si>
  <si>
    <t>Creation Enginve</t>
  </si>
  <si>
    <t>Displays2Go</t>
  </si>
  <si>
    <t>Totals</t>
  </si>
  <si>
    <t>Supply Balance Spent</t>
  </si>
  <si>
    <t>Teacher Balance</t>
  </si>
  <si>
    <t xml:space="preserve">Northside Marketing Education Industry Certification Funds </t>
  </si>
  <si>
    <t>2014-2015 Industry Certification Budget</t>
  </si>
  <si>
    <t>Accounts by Subobject</t>
  </si>
  <si>
    <t>56100 Supply</t>
  </si>
  <si>
    <t>56120 Software</t>
  </si>
  <si>
    <t>56150 Small Equipment</t>
  </si>
  <si>
    <t>56160 Small Computer</t>
  </si>
  <si>
    <t>57300 Large Equipment</t>
  </si>
  <si>
    <t>57340 Large Computers</t>
  </si>
  <si>
    <t>Purchase Request/ P-Card</t>
  </si>
  <si>
    <t>P-Request</t>
  </si>
  <si>
    <t>Sew Much Fun</t>
  </si>
  <si>
    <t>Supply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</si>
</sst>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Century Gothic"/>
      <family val="2"/>
    </font>
    <font>
      <sz val="10"/>
      <name val="Arial"/>
      <family val="2"/>
    </font>
    <font>
      <b/>
      <sz val="10"/>
      <color theme="4"/>
      <name val="Century Gothic"/>
      <family val="2"/>
    </font>
    <font>
      <sz val="10"/>
      <name val="Century Gothic"/>
      <family val="2"/>
    </font>
    <font>
      <b/>
      <sz val="10"/>
      <color theme="3" tint="-0.49998474074526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9"/>
      <name val="Arial"/>
      <family val="2"/>
    </font>
    <font>
      <sz val="9"/>
      <color theme="3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vertical="center" wrapText="1"/>
    </xf>
    <xf numFmtId="0" fontId="6" fillId="3" borderId="4" xfId="1" applyNumberFormat="1" applyFont="1" applyFill="1" applyBorder="1" applyAlignment="1">
      <alignment vertical="center" wrapText="1"/>
    </xf>
    <xf numFmtId="44" fontId="6" fillId="3" borderId="5" xfId="1" applyFont="1" applyFill="1" applyBorder="1" applyAlignment="1">
      <alignment vertical="center" wrapText="1"/>
    </xf>
    <xf numFmtId="44" fontId="6" fillId="3" borderId="4" xfId="1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left" vertical="center" wrapText="1"/>
    </xf>
    <xf numFmtId="2" fontId="7" fillId="0" borderId="4" xfId="1" applyNumberFormat="1" applyFont="1" applyFill="1" applyBorder="1" applyAlignment="1">
      <alignment horizontal="right" vertical="center"/>
    </xf>
    <xf numFmtId="0" fontId="7" fillId="0" borderId="4" xfId="1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/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/>
    <xf numFmtId="0" fontId="5" fillId="0" borderId="4" xfId="0" applyFont="1" applyFill="1" applyBorder="1"/>
    <xf numFmtId="2" fontId="7" fillId="0" borderId="4" xfId="1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/>
    <xf numFmtId="164" fontId="9" fillId="0" borderId="4" xfId="0" applyNumberFormat="1" applyFont="1" applyFill="1" applyBorder="1" applyAlignment="1">
      <alignment horizontal="left" vertical="center" wrapText="1"/>
    </xf>
    <xf numFmtId="2" fontId="9" fillId="0" borderId="4" xfId="1" applyNumberFormat="1" applyFont="1" applyFill="1" applyBorder="1" applyAlignment="1">
      <alignment vertical="center"/>
    </xf>
    <xf numFmtId="164" fontId="0" fillId="0" borderId="4" xfId="0" applyNumberFormat="1" applyBorder="1"/>
    <xf numFmtId="0" fontId="7" fillId="0" borderId="6" xfId="0" applyNumberFormat="1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4" xfId="1" applyNumberFormat="1" applyFont="1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7" fillId="0" borderId="6" xfId="1" applyNumberFormat="1" applyFont="1" applyFill="1" applyBorder="1" applyAlignment="1">
      <alignment horizontal="left" vertical="center" wrapText="1"/>
    </xf>
    <xf numFmtId="0" fontId="7" fillId="5" borderId="4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Border="1"/>
    <xf numFmtId="0" fontId="7" fillId="6" borderId="4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7" fillId="0" borderId="0" xfId="0" applyNumberFormat="1" applyFont="1"/>
    <xf numFmtId="2" fontId="0" fillId="0" borderId="0" xfId="0" applyNumberFormat="1" applyAlignment="1">
      <alignment horizontal="left"/>
    </xf>
    <xf numFmtId="0" fontId="2" fillId="2" borderId="11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vertical="center" wrapText="1"/>
    </xf>
    <xf numFmtId="44" fontId="10" fillId="3" borderId="4" xfId="1" applyFont="1" applyFill="1" applyBorder="1" applyAlignment="1">
      <alignment vertical="center" wrapText="1"/>
    </xf>
    <xf numFmtId="44" fontId="6" fillId="3" borderId="4" xfId="1" applyFont="1" applyFill="1" applyBorder="1" applyAlignment="1">
      <alignment vertical="center"/>
    </xf>
    <xf numFmtId="44" fontId="7" fillId="0" borderId="4" xfId="1" applyFont="1" applyFill="1" applyBorder="1" applyAlignment="1">
      <alignment horizontal="left" vertical="center" wrapText="1"/>
    </xf>
    <xf numFmtId="44" fontId="7" fillId="0" borderId="4" xfId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left" vertical="center" wrapText="1"/>
    </xf>
    <xf numFmtId="44" fontId="7" fillId="0" borderId="12" xfId="1" applyFont="1" applyFill="1" applyBorder="1" applyAlignment="1">
      <alignment horizontal="left" vertical="center" wrapText="1"/>
    </xf>
    <xf numFmtId="44" fontId="7" fillId="0" borderId="6" xfId="1" applyFont="1" applyFill="1" applyBorder="1" applyAlignment="1">
      <alignment horizontal="left" vertical="center" wrapText="1"/>
    </xf>
    <xf numFmtId="44" fontId="7" fillId="6" borderId="4" xfId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P17" sqref="P17"/>
    </sheetView>
  </sheetViews>
  <sheetFormatPr defaultColWidth="10.5703125" defaultRowHeight="15" x14ac:dyDescent="0.25"/>
  <cols>
    <col min="3" max="3" width="26.85546875" customWidth="1"/>
    <col min="4" max="4" width="4.42578125" customWidth="1"/>
  </cols>
  <sheetData>
    <row r="1" spans="1:8" x14ac:dyDescent="0.25">
      <c r="A1" s="1" t="s">
        <v>0</v>
      </c>
      <c r="B1" s="1"/>
      <c r="C1" s="2"/>
      <c r="D1" s="2"/>
      <c r="E1" s="3"/>
      <c r="F1" s="49" t="s">
        <v>1</v>
      </c>
      <c r="G1" s="50"/>
      <c r="H1" s="4" t="s">
        <v>2</v>
      </c>
    </row>
    <row r="2" spans="1:8" ht="27" x14ac:dyDescent="0.25">
      <c r="A2" s="1" t="s">
        <v>3</v>
      </c>
      <c r="B2" s="3" t="s">
        <v>4</v>
      </c>
      <c r="C2" s="2" t="s">
        <v>5</v>
      </c>
      <c r="D2" s="2"/>
      <c r="E2" s="3" t="s">
        <v>6</v>
      </c>
      <c r="F2" s="2" t="s">
        <v>7</v>
      </c>
      <c r="G2" s="2" t="s">
        <v>8</v>
      </c>
      <c r="H2" s="4"/>
    </row>
    <row r="3" spans="1:8" ht="25.5" x14ac:dyDescent="0.25">
      <c r="A3" s="5"/>
      <c r="B3" s="5"/>
      <c r="C3" s="5"/>
      <c r="D3" s="5"/>
      <c r="E3" s="7" t="s">
        <v>9</v>
      </c>
      <c r="F3" s="8">
        <v>2500</v>
      </c>
      <c r="G3" s="8">
        <v>2500</v>
      </c>
      <c r="H3" s="9">
        <f t="shared" ref="H3:H30" si="0">SUM(F3:G3)</f>
        <v>5000</v>
      </c>
    </row>
    <row r="4" spans="1:8" x14ac:dyDescent="0.25">
      <c r="A4" s="10">
        <v>41865</v>
      </c>
      <c r="B4" s="10" t="s">
        <v>10</v>
      </c>
      <c r="C4" s="10" t="s">
        <v>11</v>
      </c>
      <c r="D4" s="10" t="s">
        <v>12</v>
      </c>
      <c r="E4" s="11">
        <v>24.49</v>
      </c>
      <c r="F4" s="12">
        <v>12.24</v>
      </c>
      <c r="G4" s="12"/>
      <c r="H4" s="9">
        <f t="shared" si="0"/>
        <v>12.24</v>
      </c>
    </row>
    <row r="5" spans="1:8" ht="15.75" x14ac:dyDescent="0.3">
      <c r="A5" s="10">
        <v>41865</v>
      </c>
      <c r="B5" s="13" t="s">
        <v>10</v>
      </c>
      <c r="C5" s="10" t="s">
        <v>11</v>
      </c>
      <c r="D5" s="10" t="s">
        <v>12</v>
      </c>
      <c r="E5" s="12">
        <v>230.36</v>
      </c>
      <c r="F5" s="12">
        <v>115.18</v>
      </c>
      <c r="G5" s="12"/>
      <c r="H5" s="9">
        <f t="shared" si="0"/>
        <v>115.18</v>
      </c>
    </row>
    <row r="6" spans="1:8" ht="15.75" x14ac:dyDescent="0.3">
      <c r="A6" s="10">
        <v>41865</v>
      </c>
      <c r="B6" s="14" t="s">
        <v>10</v>
      </c>
      <c r="C6" s="10" t="s">
        <v>11</v>
      </c>
      <c r="D6" s="10" t="s">
        <v>12</v>
      </c>
      <c r="E6" s="12">
        <v>326.64999999999998</v>
      </c>
      <c r="F6" s="12">
        <v>163.33000000000001</v>
      </c>
      <c r="G6" s="12"/>
      <c r="H6" s="9">
        <f t="shared" si="0"/>
        <v>163.33000000000001</v>
      </c>
    </row>
    <row r="7" spans="1:8" x14ac:dyDescent="0.25">
      <c r="A7" s="10">
        <v>41872</v>
      </c>
      <c r="B7" s="10" t="s">
        <v>10</v>
      </c>
      <c r="C7" s="10" t="s">
        <v>13</v>
      </c>
      <c r="D7" s="10" t="s">
        <v>12</v>
      </c>
      <c r="E7" s="12">
        <v>149.13</v>
      </c>
      <c r="F7" s="12"/>
      <c r="G7" s="12">
        <v>109.23</v>
      </c>
      <c r="H7" s="9">
        <f t="shared" si="0"/>
        <v>109.23</v>
      </c>
    </row>
    <row r="8" spans="1:8" x14ac:dyDescent="0.25">
      <c r="A8" s="10">
        <v>41887</v>
      </c>
      <c r="B8" s="15" t="s">
        <v>10</v>
      </c>
      <c r="C8" s="10" t="s">
        <v>14</v>
      </c>
      <c r="D8" s="10" t="s">
        <v>12</v>
      </c>
      <c r="E8" s="12">
        <v>306.52999999999997</v>
      </c>
      <c r="F8" s="12"/>
      <c r="G8" s="12">
        <v>306.52999999999997</v>
      </c>
      <c r="H8" s="9">
        <f t="shared" si="0"/>
        <v>306.52999999999997</v>
      </c>
    </row>
    <row r="9" spans="1:8" ht="15.75" x14ac:dyDescent="0.3">
      <c r="A9" s="10">
        <v>41887</v>
      </c>
      <c r="B9" s="13" t="s">
        <v>10</v>
      </c>
      <c r="C9" s="10" t="s">
        <v>15</v>
      </c>
      <c r="D9" s="10" t="s">
        <v>12</v>
      </c>
      <c r="E9" s="12">
        <v>205.7</v>
      </c>
      <c r="F9" s="12"/>
      <c r="G9" s="12">
        <v>186.54</v>
      </c>
      <c r="H9" s="9">
        <f t="shared" si="0"/>
        <v>186.54</v>
      </c>
    </row>
    <row r="10" spans="1:8" ht="15.75" x14ac:dyDescent="0.3">
      <c r="A10" s="10">
        <v>41913</v>
      </c>
      <c r="B10" s="13" t="s">
        <v>10</v>
      </c>
      <c r="C10" s="16" t="s">
        <v>16</v>
      </c>
      <c r="D10" s="17" t="s">
        <v>12</v>
      </c>
      <c r="E10" s="18">
        <v>79.98</v>
      </c>
      <c r="F10" s="12">
        <v>39.99</v>
      </c>
      <c r="G10" s="12"/>
      <c r="H10" s="9">
        <f t="shared" si="0"/>
        <v>39.99</v>
      </c>
    </row>
    <row r="11" spans="1:8" ht="15.75" x14ac:dyDescent="0.3">
      <c r="A11" s="10">
        <v>41914</v>
      </c>
      <c r="B11" s="10" t="s">
        <v>10</v>
      </c>
      <c r="C11" s="14" t="s">
        <v>13</v>
      </c>
      <c r="D11" s="17" t="s">
        <v>12</v>
      </c>
      <c r="E11" s="18">
        <v>64.56</v>
      </c>
      <c r="F11" s="12"/>
      <c r="G11" s="12">
        <v>64.56</v>
      </c>
      <c r="H11" s="9">
        <f t="shared" si="0"/>
        <v>64.56</v>
      </c>
    </row>
    <row r="12" spans="1:8" x14ac:dyDescent="0.25">
      <c r="A12" s="10">
        <v>41912</v>
      </c>
      <c r="B12" s="10" t="s">
        <v>10</v>
      </c>
      <c r="C12" s="10" t="s">
        <v>13</v>
      </c>
      <c r="D12" s="19" t="s">
        <v>12</v>
      </c>
      <c r="E12" s="18">
        <v>24.6</v>
      </c>
      <c r="F12" s="12"/>
      <c r="G12" s="11">
        <v>24.6</v>
      </c>
      <c r="H12" s="9">
        <f t="shared" si="0"/>
        <v>24.6</v>
      </c>
    </row>
    <row r="13" spans="1:8" x14ac:dyDescent="0.25">
      <c r="A13" s="10">
        <v>41914</v>
      </c>
      <c r="B13" s="10" t="s">
        <v>10</v>
      </c>
      <c r="C13" s="17" t="s">
        <v>13</v>
      </c>
      <c r="D13" s="17" t="s">
        <v>12</v>
      </c>
      <c r="E13" s="18">
        <v>389.18</v>
      </c>
      <c r="F13" s="12"/>
      <c r="G13" s="12">
        <v>389.18</v>
      </c>
      <c r="H13" s="9">
        <f t="shared" si="0"/>
        <v>389.18</v>
      </c>
    </row>
    <row r="14" spans="1:8" x14ac:dyDescent="0.25">
      <c r="A14" s="10">
        <v>41926</v>
      </c>
      <c r="B14" s="10" t="s">
        <v>10</v>
      </c>
      <c r="C14" s="17" t="s">
        <v>13</v>
      </c>
      <c r="D14" s="17" t="s">
        <v>12</v>
      </c>
      <c r="E14" s="18">
        <v>33.26</v>
      </c>
      <c r="F14" s="12"/>
      <c r="G14" s="12">
        <v>33.26</v>
      </c>
      <c r="H14" s="9">
        <f t="shared" si="0"/>
        <v>33.26</v>
      </c>
    </row>
    <row r="15" spans="1:8" x14ac:dyDescent="0.25">
      <c r="A15" s="10">
        <v>41940</v>
      </c>
      <c r="B15" s="10" t="s">
        <v>10</v>
      </c>
      <c r="C15" s="10" t="s">
        <v>17</v>
      </c>
      <c r="D15" s="10" t="s">
        <v>12</v>
      </c>
      <c r="E15" s="12">
        <v>409.68</v>
      </c>
      <c r="F15" s="12">
        <v>409.68</v>
      </c>
      <c r="G15" s="12"/>
      <c r="H15" s="9">
        <f t="shared" si="0"/>
        <v>409.68</v>
      </c>
    </row>
    <row r="16" spans="1:8" x14ac:dyDescent="0.25">
      <c r="A16" s="10">
        <v>41957</v>
      </c>
      <c r="B16" s="15" t="s">
        <v>10</v>
      </c>
      <c r="C16" s="10" t="s">
        <v>18</v>
      </c>
      <c r="D16" s="19" t="s">
        <v>12</v>
      </c>
      <c r="E16" s="18">
        <v>22.56</v>
      </c>
      <c r="F16" s="12"/>
      <c r="G16" s="12">
        <v>22.56</v>
      </c>
      <c r="H16" s="9">
        <f t="shared" si="0"/>
        <v>22.56</v>
      </c>
    </row>
    <row r="17" spans="1:8" x14ac:dyDescent="0.25">
      <c r="A17" s="10">
        <v>41957</v>
      </c>
      <c r="B17" s="10" t="s">
        <v>10</v>
      </c>
      <c r="C17" s="10" t="s">
        <v>19</v>
      </c>
      <c r="D17" s="19" t="s">
        <v>12</v>
      </c>
      <c r="E17" s="18">
        <v>29.07</v>
      </c>
      <c r="F17" s="12"/>
      <c r="G17" s="12">
        <v>29.07</v>
      </c>
      <c r="H17" s="9">
        <f t="shared" si="0"/>
        <v>29.07</v>
      </c>
    </row>
    <row r="18" spans="1:8" ht="15.75" x14ac:dyDescent="0.3">
      <c r="A18" s="10">
        <v>41957</v>
      </c>
      <c r="B18" s="14" t="s">
        <v>10</v>
      </c>
      <c r="C18" s="14" t="s">
        <v>20</v>
      </c>
      <c r="D18" s="17" t="s">
        <v>12</v>
      </c>
      <c r="E18" s="18">
        <v>469</v>
      </c>
      <c r="F18" s="11">
        <v>469</v>
      </c>
      <c r="G18" s="12"/>
      <c r="H18" s="9">
        <f t="shared" si="0"/>
        <v>469</v>
      </c>
    </row>
    <row r="19" spans="1:8" ht="15.75" x14ac:dyDescent="0.3">
      <c r="A19" s="20">
        <v>41960</v>
      </c>
      <c r="B19" s="13" t="s">
        <v>10</v>
      </c>
      <c r="C19" s="17" t="s">
        <v>21</v>
      </c>
      <c r="D19" s="17" t="s">
        <v>12</v>
      </c>
      <c r="E19" s="18">
        <v>19.350000000000001</v>
      </c>
      <c r="F19" s="12"/>
      <c r="G19" s="12">
        <v>19.350000000000001</v>
      </c>
      <c r="H19" s="9">
        <f t="shared" si="0"/>
        <v>19.350000000000001</v>
      </c>
    </row>
    <row r="20" spans="1:8" ht="15.75" x14ac:dyDescent="0.3">
      <c r="A20" s="20">
        <v>41960</v>
      </c>
      <c r="B20" s="13" t="s">
        <v>10</v>
      </c>
      <c r="C20" s="17" t="s">
        <v>22</v>
      </c>
      <c r="D20" s="17" t="s">
        <v>12</v>
      </c>
      <c r="E20" s="18">
        <v>50.82</v>
      </c>
      <c r="F20" s="12"/>
      <c r="G20" s="12">
        <v>50.82</v>
      </c>
      <c r="H20" s="9">
        <f t="shared" si="0"/>
        <v>50.82</v>
      </c>
    </row>
    <row r="21" spans="1:8" ht="15.75" x14ac:dyDescent="0.3">
      <c r="A21" s="10">
        <v>41964</v>
      </c>
      <c r="B21" s="14" t="s">
        <v>10</v>
      </c>
      <c r="C21" s="10" t="s">
        <v>15</v>
      </c>
      <c r="D21" s="19" t="s">
        <v>12</v>
      </c>
      <c r="E21" s="12">
        <v>228.84</v>
      </c>
      <c r="F21" s="12"/>
      <c r="G21" s="12">
        <v>99.84</v>
      </c>
      <c r="H21" s="9">
        <f t="shared" si="0"/>
        <v>99.84</v>
      </c>
    </row>
    <row r="22" spans="1:8" ht="15.75" x14ac:dyDescent="0.3">
      <c r="A22" s="10">
        <v>41974</v>
      </c>
      <c r="B22" s="13" t="s">
        <v>23</v>
      </c>
      <c r="C22" s="10" t="s">
        <v>24</v>
      </c>
      <c r="D22" s="19" t="s">
        <v>12</v>
      </c>
      <c r="E22" s="12">
        <v>1350</v>
      </c>
      <c r="F22" s="11">
        <v>500</v>
      </c>
      <c r="G22" s="12"/>
      <c r="H22" s="9">
        <f t="shared" si="0"/>
        <v>500</v>
      </c>
    </row>
    <row r="23" spans="1:8" x14ac:dyDescent="0.25">
      <c r="A23" s="10">
        <v>41976</v>
      </c>
      <c r="B23" s="15" t="s">
        <v>10</v>
      </c>
      <c r="C23" s="10" t="s">
        <v>25</v>
      </c>
      <c r="D23" s="19" t="s">
        <v>12</v>
      </c>
      <c r="E23" s="18">
        <v>50.4</v>
      </c>
      <c r="F23" s="12"/>
      <c r="G23" s="11">
        <v>50.4</v>
      </c>
      <c r="H23" s="9">
        <f t="shared" si="0"/>
        <v>50.4</v>
      </c>
    </row>
    <row r="24" spans="1:8" ht="15.75" x14ac:dyDescent="0.3">
      <c r="A24" s="10">
        <v>41978</v>
      </c>
      <c r="B24" s="13" t="s">
        <v>10</v>
      </c>
      <c r="C24" s="10" t="s">
        <v>26</v>
      </c>
      <c r="D24" s="19" t="s">
        <v>12</v>
      </c>
      <c r="E24" s="18">
        <v>89.66</v>
      </c>
      <c r="F24" s="12">
        <v>89.66</v>
      </c>
      <c r="G24" s="12"/>
      <c r="H24" s="9">
        <f t="shared" si="0"/>
        <v>89.66</v>
      </c>
    </row>
    <row r="25" spans="1:8" ht="15.75" x14ac:dyDescent="0.3">
      <c r="A25" s="10">
        <v>41978</v>
      </c>
      <c r="B25" s="13" t="s">
        <v>10</v>
      </c>
      <c r="C25" s="10" t="s">
        <v>27</v>
      </c>
      <c r="D25" s="19" t="s">
        <v>12</v>
      </c>
      <c r="E25" s="18">
        <v>700.24</v>
      </c>
      <c r="F25" s="12">
        <v>700.24</v>
      </c>
      <c r="G25" s="12"/>
      <c r="H25" s="9">
        <f t="shared" si="0"/>
        <v>700.24</v>
      </c>
    </row>
    <row r="26" spans="1:8" x14ac:dyDescent="0.25">
      <c r="A26" s="20">
        <v>41981</v>
      </c>
      <c r="B26" s="10" t="s">
        <v>10</v>
      </c>
      <c r="C26" s="10" t="s">
        <v>28</v>
      </c>
      <c r="D26" s="19" t="s">
        <v>12</v>
      </c>
      <c r="E26" s="18">
        <v>545.42999999999995</v>
      </c>
      <c r="F26" s="12"/>
      <c r="G26" s="12">
        <v>545.42999999999995</v>
      </c>
      <c r="H26" s="9">
        <f t="shared" si="0"/>
        <v>545.42999999999995</v>
      </c>
    </row>
    <row r="27" spans="1:8" x14ac:dyDescent="0.25">
      <c r="A27" s="20">
        <v>42012</v>
      </c>
      <c r="B27" s="10" t="s">
        <v>10</v>
      </c>
      <c r="C27" s="21" t="s">
        <v>29</v>
      </c>
      <c r="D27" s="19" t="s">
        <v>12</v>
      </c>
      <c r="E27" s="12">
        <v>130.44999999999999</v>
      </c>
      <c r="F27" s="12"/>
      <c r="G27" s="12">
        <v>130.44999999999999</v>
      </c>
      <c r="H27" s="9">
        <f t="shared" si="0"/>
        <v>130.44999999999999</v>
      </c>
    </row>
    <row r="28" spans="1:8" x14ac:dyDescent="0.25">
      <c r="A28" s="22">
        <v>42024</v>
      </c>
      <c r="B28" s="22" t="s">
        <v>10</v>
      </c>
      <c r="C28" s="21" t="s">
        <v>30</v>
      </c>
      <c r="D28" s="19" t="s">
        <v>12</v>
      </c>
      <c r="E28" s="23">
        <v>616.75</v>
      </c>
      <c r="F28" s="12"/>
      <c r="G28" s="12">
        <v>616.75</v>
      </c>
      <c r="H28" s="9">
        <f t="shared" si="0"/>
        <v>616.75</v>
      </c>
    </row>
    <row r="29" spans="1:8" x14ac:dyDescent="0.25">
      <c r="A29" s="24"/>
      <c r="B29" s="25" t="s">
        <v>31</v>
      </c>
      <c r="C29" s="26"/>
      <c r="D29" s="26"/>
      <c r="E29" s="27"/>
      <c r="F29" s="28"/>
      <c r="G29" s="28"/>
      <c r="H29" s="9">
        <f t="shared" si="0"/>
        <v>0</v>
      </c>
    </row>
    <row r="30" spans="1:8" x14ac:dyDescent="0.25">
      <c r="A30" s="15" t="s">
        <v>31</v>
      </c>
      <c r="B30" s="15"/>
      <c r="C30" s="29" t="s">
        <v>32</v>
      </c>
      <c r="D30" s="30"/>
      <c r="E30" s="31">
        <f>SUM(E4:E15)</f>
        <v>2244.12</v>
      </c>
      <c r="F30" s="32">
        <f>SUM(F4:F29)</f>
        <v>2499.3200000000002</v>
      </c>
      <c r="G30" s="15">
        <f>SUM(G4:G29)</f>
        <v>2678.5699999999993</v>
      </c>
      <c r="H30" s="33">
        <f t="shared" si="0"/>
        <v>5177.8899999999994</v>
      </c>
    </row>
    <row r="31" spans="1:8" ht="15.75" x14ac:dyDescent="0.3">
      <c r="A31" s="15"/>
      <c r="B31" s="34"/>
      <c r="C31" s="51" t="s">
        <v>33</v>
      </c>
      <c r="D31" s="52"/>
      <c r="E31" s="53"/>
      <c r="F31" s="35">
        <f>F3-F30</f>
        <v>0.67999999999983629</v>
      </c>
      <c r="G31" s="35">
        <f>G3-G30</f>
        <v>-178.56999999999925</v>
      </c>
      <c r="H31" s="33">
        <f>H3-H30</f>
        <v>-177.88999999999942</v>
      </c>
    </row>
    <row r="32" spans="1:8" ht="27" x14ac:dyDescent="0.3">
      <c r="A32" s="36"/>
      <c r="B32" s="37"/>
      <c r="E32" s="3" t="s">
        <v>6</v>
      </c>
      <c r="F32" s="2" t="s">
        <v>7</v>
      </c>
      <c r="G32" s="2" t="s">
        <v>8</v>
      </c>
      <c r="H32" s="38"/>
    </row>
  </sheetData>
  <mergeCells count="2">
    <mergeCell ref="F1:G1"/>
    <mergeCell ref="C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16" sqref="H16"/>
    </sheetView>
  </sheetViews>
  <sheetFormatPr defaultRowHeight="15" x14ac:dyDescent="0.25"/>
  <cols>
    <col min="1" max="1" width="8.7109375" bestFit="1" customWidth="1"/>
    <col min="2" max="2" width="21.28515625" customWidth="1"/>
    <col min="3" max="3" width="10.140625" bestFit="1" customWidth="1"/>
    <col min="4" max="4" width="10.28515625" bestFit="1" customWidth="1"/>
    <col min="5" max="5" width="8.140625" bestFit="1" customWidth="1"/>
    <col min="6" max="6" width="10.28515625" bestFit="1" customWidth="1"/>
    <col min="7" max="7" width="8.7109375" bestFit="1" customWidth="1"/>
    <col min="8" max="8" width="8.28515625" bestFit="1" customWidth="1"/>
    <col min="9" max="9" width="8.7109375" bestFit="1" customWidth="1"/>
    <col min="10" max="10" width="10.28515625" bestFit="1" customWidth="1"/>
  </cols>
  <sheetData>
    <row r="1" spans="1:10" x14ac:dyDescent="0.25">
      <c r="A1" s="49" t="s">
        <v>34</v>
      </c>
      <c r="B1" s="54"/>
      <c r="C1" s="54"/>
      <c r="D1" s="54"/>
      <c r="E1" s="54"/>
      <c r="F1" s="54"/>
      <c r="G1" s="54"/>
      <c r="H1" s="54"/>
      <c r="I1" s="54"/>
      <c r="J1" s="39"/>
    </row>
    <row r="2" spans="1:10" x14ac:dyDescent="0.25">
      <c r="A2" s="55" t="s">
        <v>35</v>
      </c>
      <c r="B2" s="55"/>
      <c r="C2" s="55"/>
      <c r="D2" s="55"/>
      <c r="E2" s="54" t="s">
        <v>36</v>
      </c>
      <c r="F2" s="54"/>
      <c r="G2" s="54"/>
      <c r="H2" s="39"/>
      <c r="I2" s="39"/>
      <c r="J2" s="39"/>
    </row>
    <row r="3" spans="1:10" ht="54" x14ac:dyDescent="0.25">
      <c r="A3" s="3" t="s">
        <v>4</v>
      </c>
      <c r="B3" s="3" t="s">
        <v>5</v>
      </c>
      <c r="C3" s="3" t="s">
        <v>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2" t="s">
        <v>2</v>
      </c>
    </row>
    <row r="4" spans="1:10" ht="42.75" x14ac:dyDescent="0.25">
      <c r="A4" s="40" t="s">
        <v>43</v>
      </c>
      <c r="B4" s="6"/>
      <c r="C4" s="41" t="s">
        <v>9</v>
      </c>
      <c r="D4" s="9">
        <v>2500</v>
      </c>
      <c r="E4" s="42">
        <v>0</v>
      </c>
      <c r="F4" s="9">
        <f>2500+2088</f>
        <v>4588</v>
      </c>
      <c r="G4" s="9">
        <v>0</v>
      </c>
      <c r="H4" s="42">
        <v>0</v>
      </c>
      <c r="I4" s="9">
        <v>0</v>
      </c>
      <c r="J4" s="9">
        <f>SUM(D4:I4)</f>
        <v>7088</v>
      </c>
    </row>
    <row r="5" spans="1:10" x14ac:dyDescent="0.25">
      <c r="A5" s="10" t="s">
        <v>10</v>
      </c>
      <c r="B5" s="10" t="s">
        <v>16</v>
      </c>
      <c r="C5" s="43">
        <v>39.99</v>
      </c>
      <c r="D5" s="43">
        <v>39.99</v>
      </c>
      <c r="E5" s="43"/>
      <c r="F5" s="43"/>
      <c r="G5" s="43"/>
      <c r="H5" s="43"/>
      <c r="I5" s="43"/>
      <c r="J5" s="9">
        <f t="shared" ref="J5:J9" si="0">SUM(D5:I5)</f>
        <v>39.99</v>
      </c>
    </row>
    <row r="6" spans="1:10" x14ac:dyDescent="0.25">
      <c r="A6" s="10" t="s">
        <v>10</v>
      </c>
      <c r="B6" s="10" t="s">
        <v>16</v>
      </c>
      <c r="C6" s="43">
        <v>409.97</v>
      </c>
      <c r="D6" s="43">
        <v>109.97</v>
      </c>
      <c r="E6" s="43"/>
      <c r="F6" s="43">
        <v>299.99</v>
      </c>
      <c r="G6" s="43"/>
      <c r="H6" s="43"/>
      <c r="I6" s="43"/>
      <c r="J6" s="9">
        <f t="shared" si="0"/>
        <v>409.96000000000004</v>
      </c>
    </row>
    <row r="7" spans="1:10" ht="28.5" x14ac:dyDescent="0.25">
      <c r="A7" s="10" t="s">
        <v>44</v>
      </c>
      <c r="B7" s="10" t="s">
        <v>45</v>
      </c>
      <c r="C7" s="44">
        <v>4451.3900000000003</v>
      </c>
      <c r="D7" s="44">
        <v>163.38999999999999</v>
      </c>
      <c r="E7" s="43"/>
      <c r="F7" s="43">
        <v>4288</v>
      </c>
      <c r="G7" s="43"/>
      <c r="H7" s="43"/>
      <c r="I7" s="43"/>
      <c r="J7" s="9">
        <f t="shared" si="0"/>
        <v>4451.3900000000003</v>
      </c>
    </row>
    <row r="8" spans="1:10" ht="15" customHeight="1" x14ac:dyDescent="0.25">
      <c r="A8" s="10"/>
      <c r="B8" s="10" t="s">
        <v>24</v>
      </c>
      <c r="C8" s="44">
        <v>2088</v>
      </c>
      <c r="D8" s="44">
        <v>2088</v>
      </c>
      <c r="E8" s="43"/>
      <c r="F8" s="43"/>
      <c r="G8" s="43"/>
      <c r="H8" s="43"/>
      <c r="I8" s="43"/>
      <c r="J8" s="9">
        <f t="shared" si="0"/>
        <v>2088</v>
      </c>
    </row>
    <row r="9" spans="1:10" ht="15" customHeight="1" x14ac:dyDescent="0.25">
      <c r="A9" s="10" t="s">
        <v>10</v>
      </c>
      <c r="B9" s="10" t="s">
        <v>45</v>
      </c>
      <c r="C9" s="44">
        <v>98.44</v>
      </c>
      <c r="D9" s="44">
        <v>98.44</v>
      </c>
      <c r="E9" s="43"/>
      <c r="F9" s="43"/>
      <c r="G9" s="43"/>
      <c r="H9" s="43"/>
      <c r="I9" s="43"/>
      <c r="J9" s="9">
        <f t="shared" si="0"/>
        <v>98.44</v>
      </c>
    </row>
    <row r="10" spans="1:10" x14ac:dyDescent="0.25">
      <c r="A10" s="45" t="s">
        <v>31</v>
      </c>
      <c r="B10" s="29" t="s">
        <v>46</v>
      </c>
      <c r="C10" s="31">
        <f>SUM(C5:C9)</f>
        <v>7087.79</v>
      </c>
      <c r="D10" s="46">
        <f>SUM(D5:D9)</f>
        <v>2499.79</v>
      </c>
      <c r="E10" s="46"/>
      <c r="F10" s="46">
        <f>SUM(F5:F9)</f>
        <v>4587.99</v>
      </c>
      <c r="G10" s="46">
        <f>SUM(G5:G9)</f>
        <v>0</v>
      </c>
      <c r="H10" s="46">
        <f>SUM(H5:H9)</f>
        <v>0</v>
      </c>
      <c r="I10" s="46">
        <f>SUM(I5:I9)</f>
        <v>0</v>
      </c>
      <c r="J10" s="47">
        <f>SUM(D10:I10)</f>
        <v>7087.78</v>
      </c>
    </row>
    <row r="11" spans="1:10" x14ac:dyDescent="0.25">
      <c r="A11" s="45"/>
      <c r="B11" s="51" t="s">
        <v>33</v>
      </c>
      <c r="C11" s="53"/>
      <c r="D11" s="48">
        <f>D4-D10</f>
        <v>0.21000000000003638</v>
      </c>
      <c r="E11" s="43"/>
      <c r="F11" s="43">
        <f>F4-F10</f>
        <v>1.0000000000218279E-2</v>
      </c>
      <c r="G11" s="43">
        <f>G4-G10</f>
        <v>0</v>
      </c>
      <c r="H11" s="43">
        <f>H4-H10</f>
        <v>0</v>
      </c>
      <c r="I11" s="43">
        <f>I4-I10</f>
        <v>0</v>
      </c>
      <c r="J11" s="43">
        <f>SUM(D11:I11)</f>
        <v>0.22000000000025466</v>
      </c>
    </row>
    <row r="18" ht="15" customHeight="1" x14ac:dyDescent="0.25"/>
  </sheetData>
  <mergeCells count="4">
    <mergeCell ref="A1:I1"/>
    <mergeCell ref="A2:D2"/>
    <mergeCell ref="E2:G2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Funds</vt:lpstr>
      <vt:lpstr>Industry Certification</vt:lpstr>
    </vt:vector>
  </TitlesOfParts>
  <Company>Muscogee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 Willie J</dc:creator>
  <cp:lastModifiedBy>vci</cp:lastModifiedBy>
  <dcterms:created xsi:type="dcterms:W3CDTF">2015-02-13T16:46:23Z</dcterms:created>
  <dcterms:modified xsi:type="dcterms:W3CDTF">2015-03-03T13:06:24Z</dcterms:modified>
</cp:coreProperties>
</file>